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Werkboek in Excel/"/>
    </mc:Choice>
  </mc:AlternateContent>
  <xr:revisionPtr revIDLastSave="225" documentId="8_{B8001554-5890-479F-89B0-1CCF3A9E753A}" xr6:coauthVersionLast="47" xr6:coauthVersionMax="47" xr10:uidLastSave="{916E3926-A23A-4AC2-996E-0B06CE78B701}"/>
  <bookViews>
    <workbookView xWindow="22932" yWindow="-108" windowWidth="23256" windowHeight="12576" activeTab="9" xr2:uid="{5D587E09-814F-4BAA-A382-6AB82BB63DFF}"/>
  </bookViews>
  <sheets>
    <sheet name="H 3 Inhoudsopgave" sheetId="8" r:id="rId1"/>
    <sheet name="H 1 aanwijzingen" sheetId="5" state="hidden" r:id="rId2"/>
    <sheet name="Aanwijzingen" sheetId="20" r:id="rId3"/>
    <sheet name="3.1" sheetId="19" r:id="rId4"/>
    <sheet name="3.2" sheetId="35" r:id="rId5"/>
    <sheet name="3.3" sheetId="36" r:id="rId6"/>
    <sheet name="3.4" sheetId="37" r:id="rId7"/>
    <sheet name="3.5 - 3.6" sheetId="39" r:id="rId8"/>
    <sheet name="3.7 - 3.8" sheetId="41" r:id="rId9"/>
    <sheet name="3.9" sheetId="4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2" l="1"/>
  <c r="D18" i="42"/>
  <c r="D19" i="42"/>
  <c r="D20" i="42"/>
  <c r="D21" i="42"/>
  <c r="D16" i="42"/>
  <c r="D10" i="42"/>
  <c r="D9" i="42"/>
  <c r="D8" i="42"/>
  <c r="D7" i="42"/>
  <c r="D6" i="42"/>
  <c r="D26" i="41"/>
  <c r="D27" i="41"/>
  <c r="D28" i="41"/>
  <c r="D29" i="41"/>
  <c r="D30" i="41"/>
  <c r="D31" i="41"/>
  <c r="D32" i="41"/>
  <c r="D7" i="41"/>
  <c r="D8" i="41"/>
  <c r="D9" i="41"/>
  <c r="D10" i="41"/>
  <c r="D11" i="41"/>
  <c r="D12" i="41"/>
  <c r="D13" i="41"/>
  <c r="D14" i="41"/>
  <c r="D25" i="41"/>
  <c r="D6" i="41"/>
  <c r="D28" i="39"/>
  <c r="D27" i="39"/>
  <c r="D26" i="39"/>
  <c r="D25" i="39"/>
  <c r="D24" i="39"/>
  <c r="D11" i="39"/>
  <c r="D12" i="39"/>
  <c r="D13" i="39"/>
  <c r="D14" i="39"/>
  <c r="D15" i="39"/>
  <c r="D16" i="39"/>
  <c r="D10" i="39"/>
  <c r="C46" i="37"/>
  <c r="C34" i="37"/>
  <c r="C24" i="37"/>
  <c r="D18" i="37"/>
  <c r="D17" i="37"/>
  <c r="D16" i="37"/>
  <c r="C37" i="36"/>
  <c r="C25" i="36"/>
  <c r="D7" i="19" l="1"/>
  <c r="D8" i="19"/>
  <c r="D9" i="19"/>
  <c r="D10" i="19"/>
  <c r="D6" i="19"/>
  <c r="D7" i="37"/>
  <c r="D8" i="37"/>
  <c r="D9" i="37"/>
  <c r="D10" i="37"/>
  <c r="D17" i="36"/>
  <c r="D18" i="36"/>
  <c r="D19" i="36"/>
  <c r="D7" i="36"/>
  <c r="D8" i="36"/>
  <c r="D9" i="36"/>
  <c r="D10" i="36"/>
  <c r="D6" i="37" l="1"/>
  <c r="D16" i="36"/>
  <c r="D6" i="36"/>
</calcChain>
</file>

<file path=xl/sharedStrings.xml><?xml version="1.0" encoding="utf-8"?>
<sst xmlns="http://schemas.openxmlformats.org/spreadsheetml/2006/main" count="414" uniqueCount="232">
  <si>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</si>
  <si>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</si>
  <si>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</si>
  <si>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</si>
  <si>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</si>
  <si>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</si>
  <si>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</si>
  <si>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</si>
  <si>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</si>
  <si>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</si>
  <si>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</si>
  <si>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</si>
  <si>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</si>
  <si>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</si>
  <si>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</si>
  <si>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</si>
  <si>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</si>
  <si>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</si>
  <si>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</si>
  <si>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</si>
  <si>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</si>
  <si>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</si>
  <si>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</si>
  <si>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</si>
  <si>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</si>
  <si>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</si>
  <si>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</si>
  <si>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</si>
  <si>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</si>
  <si>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</si>
  <si>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</si>
  <si>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</si>
  <si>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</si>
  <si>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</si>
  <si>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</si>
  <si>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</si>
  <si>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</si>
  <si>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</si>
  <si>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</si>
  <si>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</si>
  <si>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</si>
  <si>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</si>
  <si>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</si>
  <si>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</si>
  <si>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</si>
  <si>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</si>
  <si>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</si>
  <si>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</si>
  <si>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</si>
  <si>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</si>
  <si>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</si>
  <si>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</si>
  <si>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</si>
  <si>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</si>
  <si>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</si>
  <si>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</si>
  <si>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</si>
  <si>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</si>
  <si>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</si>
  <si>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</si>
  <si>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</si>
  <si>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</si>
  <si>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</si>
  <si>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</si>
  <si>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</si>
  <si>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</si>
  <si>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</si>
  <si>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</si>
  <si>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</si>
  <si>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</si>
  <si>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</si>
  <si>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</si>
  <si>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</si>
  <si>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</si>
  <si>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</si>
  <si>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</si>
  <si>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</si>
  <si>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</si>
  <si>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</si>
  <si>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</si>
  <si>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</si>
  <si>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</si>
  <si>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</si>
  <si>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</si>
  <si>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</si>
  <si>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</si>
  <si>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</si>
  <si>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</si>
  <si>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</si>
  <si>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</si>
  <si>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</si>
  <si>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</si>
  <si>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</si>
  <si>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</si>
  <si>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</si>
  <si>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</si>
  <si>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</si>
  <si>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</si>
  <si>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</si>
  <si>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</si>
  <si>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</si>
  <si>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</si>
  <si>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</si>
  <si>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</si>
  <si>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</si>
  <si>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</si>
  <si>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</si>
  <si>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</si>
  <si>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</si>
  <si>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</si>
  <si>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</si>
  <si>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</si>
  <si>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</si>
  <si>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</si>
  <si>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</si>
  <si>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</si>
  <si>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</si>
  <si>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</si>
  <si>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</si>
  <si>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</si>
  <si>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</si>
  <si>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</si>
  <si>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</si>
  <si>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</si>
  <si>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</si>
  <si>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</si>
  <si>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</si>
  <si>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</si>
  <si>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</si>
  <si>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</si>
  <si>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</si>
  <si>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</si>
  <si>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</si>
  <si>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</si>
  <si>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</si>
  <si>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</si>
  <si>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</si>
  <si>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</si>
  <si>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</si>
  <si>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</si>
  <si>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</si>
  <si>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</si>
  <si>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</si>
  <si>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</si>
  <si>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</si>
  <si>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</si>
  <si>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</si>
  <si>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</si>
  <si>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</si>
  <si>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</si>
  <si>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</si>
  <si>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</si>
  <si>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</si>
  <si>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</si>
  <si>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</si>
  <si>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</si>
  <si>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</si>
  <si>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</si>
  <si>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</si>
  <si>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</si>
  <si>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</si>
  <si>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</si>
  <si>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</si>
  <si>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</si>
  <si>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</si>
  <si>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</si>
  <si>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</si>
  <si>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</si>
  <si>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</si>
  <si>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</si>
  <si>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</si>
  <si>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</si>
  <si>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</si>
  <si>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</si>
  <si>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</si>
  <si>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</si>
  <si>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</si>
  <si>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</si>
  <si>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Omschrijving</t>
  </si>
  <si>
    <t>Hoofdstuk 3 Duurzame productiemiddelen</t>
  </si>
  <si>
    <t>Opgave 3.1  bij § 3.1</t>
  </si>
  <si>
    <t>Journaliseer voor Baan de inkoopfactuur van Balans.</t>
  </si>
  <si>
    <t>Opgave 3.2  bij § 3.2</t>
  </si>
  <si>
    <t>a. Bereken de afschrijvingskosten per jaar.</t>
  </si>
  <si>
    <t>b. Bereken het gebruikte afschrijvingspercentage.</t>
  </si>
  <si>
    <t>c. Vul het volgende schema in:</t>
  </si>
  <si>
    <t>Jaar</t>
  </si>
  <si>
    <t>Afschrijving</t>
  </si>
  <si>
    <t>Boekwaarde begin jaar</t>
  </si>
  <si>
    <t>Boekwaarde eind jaar</t>
  </si>
  <si>
    <t>Opgave 3.3  bij § 3.3</t>
  </si>
  <si>
    <t>a. Journaliseer voor HERO de ontvangen inkoopfactuur van Computech,</t>
  </si>
  <si>
    <t>b. Journaliseer memoriaalbon 236.</t>
  </si>
  <si>
    <t>c. Stel de grootboekrekening 0250 Computers samen over de periode</t>
  </si>
  <si>
    <t xml:space="preserve">    november – december. Sluit de grootboekrekening ook af.</t>
  </si>
  <si>
    <t>0250 Computers</t>
  </si>
  <si>
    <t>d. Stel de grootboekrekening 4700 Afschrijvingskosten samen over de</t>
  </si>
  <si>
    <t xml:space="preserve">    periode november – december. Sluit de grootboekrekening ook af.</t>
  </si>
  <si>
    <t>4700 Afschrijvingskosten</t>
  </si>
  <si>
    <t>e. Wat is het bedrag van de boekwaarde op 31-12?</t>
  </si>
  <si>
    <t>Opgave 3.4  bij § 3.4</t>
  </si>
  <si>
    <t>Journaliseer voor Hera bv de ontvangen inkoopfactuur van Manutan.</t>
  </si>
  <si>
    <t>b. Journaliseer memoriaalbon 216.</t>
  </si>
  <si>
    <t>c. Stel de grootboekrekening 0200 Inventaris samen over de periode</t>
  </si>
  <si>
    <t xml:space="preserve">    oktober – december. Sluit de grootboekrekening ook af.</t>
  </si>
  <si>
    <t>0200 Inventaris</t>
  </si>
  <si>
    <t>d. Stel de grootboekrekening 0210 Afschrijving inventaris samen over</t>
  </si>
  <si>
    <t xml:space="preserve">    de periode oktober – december. Sluit de grootboekrekening ook af.</t>
  </si>
  <si>
    <t>0210 Afschrijving inventaris</t>
  </si>
  <si>
    <t>e. Stel de grootboekrekening 4700 Afschrijvingskosten samen over de</t>
  </si>
  <si>
    <t xml:space="preserve">    periode oktober – december. Sluit de grootboekrekening ook af.</t>
  </si>
  <si>
    <t>f. Wat is het bedrag van de boekwaarde op 31-12?</t>
  </si>
  <si>
    <t>Opgave 3.5  bij § 3.5</t>
  </si>
  <si>
    <t>Journaliseer memoriaalbon 066.</t>
  </si>
  <si>
    <t>Opgave 3.6  bij § 3.5</t>
  </si>
  <si>
    <t>a. Welk resultaat behaalt Chez Miranda met deze verkoop?</t>
  </si>
  <si>
    <t>b. Journaliseer voor Chez Miranda de verzonden verkoopfactuur en</t>
  </si>
  <si>
    <t>Opgave 3.7  bij § 3.6</t>
  </si>
  <si>
    <t>Opgave 3.8  bij § 3.6</t>
  </si>
  <si>
    <t>a. Welk bedrag staat er op rekening 0410 Afschrijving auto’s op 31-05?</t>
  </si>
  <si>
    <t>b. Journaliseer voor Oomens de inkoopfactuur van Autohandel Ursem.</t>
  </si>
  <si>
    <t>Opgave 3.9  bij § 3.7</t>
  </si>
  <si>
    <t>a. Journaliseer de buitengebruikstelling van de machine.</t>
  </si>
  <si>
    <t>b. Journaliseer de verkoop en aflevering van de machine.</t>
  </si>
  <si>
    <t>Werkblad 3.1</t>
  </si>
  <si>
    <t>Werkblad 3.2</t>
  </si>
  <si>
    <t>Werkblad 3.3</t>
  </si>
  <si>
    <t>Werkblad 3.4</t>
  </si>
  <si>
    <t>Werkblad 3.5 - 3.6</t>
  </si>
  <si>
    <t>Werkblad 3.7 - 3.8</t>
  </si>
  <si>
    <t>Werkblad 3.9</t>
  </si>
  <si>
    <t xml:space="preserve">     het afleveren van de kledingrekken.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</si>
</sst>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right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5" borderId="4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/>
    </xf>
    <xf numFmtId="0" fontId="7" fillId="0" borderId="4" xfId="0" applyFont="1" applyBorder="1"/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e96830588820eb9/Convoy%20BACS/MBO%20BACS%20BA%20Basis/BACS%20BA%20Basis%20werkboek%20in%20Excel/BACS%20BA%20Basis%20Werkboek%20H%203%20Inkoop%20-%20gescheiden%20ontvangst%20factuur%20en%20goederen.xlsx" TargetMode="External"/><Relationship Id="rId1" Type="http://schemas.openxmlformats.org/officeDocument/2006/relationships/externalLinkPath" Target="/0e96830588820eb9/Convoy%20BACS/MBO%20BACS%20BA%20Basis/BACS%20BA%20Basis%20werkboek%20in%20Excel/BACS%20BA%20Basis%20Werkboek%20H%203%20Inkoop%20-%20gescheiden%20ontvangst%20factuur%20en%20goede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 3 Inhoudsopgave"/>
      <sheetName val="H 1 aanwijzingen"/>
      <sheetName val="Aanwijzingen"/>
      <sheetName val="3.1"/>
      <sheetName val="3.2 - 3.6"/>
      <sheetName val="3.7 - 3.10"/>
      <sheetName val="3.11 - 3.12"/>
      <sheetName val="3.13"/>
      <sheetName val="3.14"/>
      <sheetName val="3.15"/>
      <sheetName val="BACS BA Basis Werkboek H 3 Ink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opLeftCell="A7" zoomScale="190" zoomScaleNormal="190" workbookViewId="0">
      <selection activeCell="B10" sqref="B10:B17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165</v>
      </c>
    </row>
    <row r="2" spans="1:7" s="9" customFormat="1" x14ac:dyDescent="0.25"/>
    <row r="3" spans="1:7" s="9" customFormat="1" x14ac:dyDescent="0.25">
      <c r="A3" s="9" t="s">
        <v>179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224</v>
      </c>
      <c r="C11" s="47"/>
      <c r="D11" s="47"/>
      <c r="E11" s="47"/>
      <c r="F11" s="47"/>
      <c r="G11" s="47"/>
    </row>
    <row r="12" spans="1:7" x14ac:dyDescent="0.25">
      <c r="B12" s="48" t="s">
        <v>225</v>
      </c>
    </row>
    <row r="13" spans="1:7" x14ac:dyDescent="0.25">
      <c r="B13" s="48" t="s">
        <v>226</v>
      </c>
    </row>
    <row r="14" spans="1:7" x14ac:dyDescent="0.25">
      <c r="B14" s="48" t="s">
        <v>227</v>
      </c>
    </row>
    <row r="15" spans="1:7" x14ac:dyDescent="0.25">
      <c r="B15" s="46" t="s">
        <v>228</v>
      </c>
    </row>
    <row r="16" spans="1:7" x14ac:dyDescent="0.25">
      <c r="B16" s="46" t="s">
        <v>229</v>
      </c>
    </row>
    <row r="17" spans="2:2" x14ac:dyDescent="0.25">
      <c r="B17" s="48" t="s">
        <v>230</v>
      </c>
    </row>
    <row r="18" spans="2:2" x14ac:dyDescent="0.25">
      <c r="B18" s="49"/>
    </row>
  </sheetData>
  <hyperlinks>
    <hyperlink ref="B10" location="Aanwijzingen!A1" display="Aanwijzingen" xr:uid="{F2F71E50-369C-414F-9260-84FC053670B4}"/>
    <hyperlink ref="B11" location="'3.1'!A1" display="Werkblad 3.1" xr:uid="{BDFB7A2D-AC7B-47E3-8173-39F87E444B34}"/>
    <hyperlink ref="B12" location="'3.2'!A1" display="Werkblad 3.2" xr:uid="{716188CA-0CB7-4223-A592-6644A15B19D0}"/>
    <hyperlink ref="B13" location="'3.3'!A1" display="Werkblad 3.3" xr:uid="{00647670-1864-4B39-81A9-A81EEF3E8FB4}"/>
    <hyperlink ref="B14" location="'3.4'!A1" display="Werkblad 3.4" xr:uid="{5FDDB0A5-ABD1-498C-AF3D-F914432ED74F}"/>
    <hyperlink ref="B15" location="'3.5 - 3.6'!A1" display="Werkblad 3.5 - 3.6" xr:uid="{A2532377-E35E-4E18-8067-EB596A7E78C4}"/>
    <hyperlink ref="B16" location="'3.7 - 3.8'!A1" display="Werkblad 3.7 - 3.8" xr:uid="{00E2802A-E7A9-43DC-B2CD-C0128B71352D}"/>
    <hyperlink ref="B17" location="'3.9'!A1" display="Werkblad 3.9" xr:uid="{5CD2A51B-945E-496C-8000-62B0AA2C0CC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166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167</v>
      </c>
    </row>
    <row r="31" spans="1:2" x14ac:dyDescent="0.3">
      <c r="A31" s="51">
        <v>900</v>
      </c>
      <c r="B31" s="13" t="s">
        <v>168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169</v>
      </c>
    </row>
    <row r="38" spans="1:2" x14ac:dyDescent="0.3">
      <c r="A38" s="12">
        <v>1330</v>
      </c>
      <c r="B38" s="13" t="s">
        <v>170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171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172</v>
      </c>
    </row>
    <row r="63" spans="1:2" x14ac:dyDescent="0.3">
      <c r="A63" s="12">
        <v>1840</v>
      </c>
      <c r="B63" s="13" t="s">
        <v>173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174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175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176</v>
      </c>
    </row>
    <row r="113" spans="1:2" x14ac:dyDescent="0.3">
      <c r="A113" s="12">
        <v>9600</v>
      </c>
      <c r="B113" s="16" t="s">
        <v>177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G10"/>
  <sheetViews>
    <sheetView showGridLines="0" zoomScale="160" zoomScaleNormal="160" workbookViewId="0">
      <selection activeCell="D14" sqref="D14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180</v>
      </c>
    </row>
    <row r="2" spans="1:7" x14ac:dyDescent="0.25">
      <c r="A2" s="10" t="s">
        <v>181</v>
      </c>
    </row>
    <row r="3" spans="1:7" ht="14.4" customHeight="1" x14ac:dyDescent="0.25">
      <c r="A3" s="62" t="s">
        <v>140</v>
      </c>
      <c r="B3" s="62"/>
      <c r="C3" s="62"/>
      <c r="D3" s="62"/>
      <c r="E3" s="62"/>
      <c r="F3" s="63"/>
      <c r="G3" s="35" t="s">
        <v>105</v>
      </c>
    </row>
    <row r="4" spans="1:7" x14ac:dyDescent="0.25">
      <c r="A4" s="64" t="s">
        <v>104</v>
      </c>
      <c r="B4" s="64" t="s">
        <v>143</v>
      </c>
      <c r="C4" s="66" t="s">
        <v>106</v>
      </c>
      <c r="D4" s="66"/>
      <c r="E4" s="64" t="s">
        <v>142</v>
      </c>
      <c r="F4" s="60" t="s">
        <v>0</v>
      </c>
      <c r="G4" s="60" t="s">
        <v>1</v>
      </c>
    </row>
    <row r="5" spans="1:7" x14ac:dyDescent="0.25">
      <c r="A5" s="65"/>
      <c r="B5" s="65"/>
      <c r="C5" s="36" t="s">
        <v>141</v>
      </c>
      <c r="D5" s="37" t="s">
        <v>110</v>
      </c>
      <c r="E5" s="65"/>
      <c r="F5" s="61"/>
      <c r="G5" s="61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</sheetData>
  <mergeCells count="7">
    <mergeCell ref="G4:G5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D16"/>
  <sheetViews>
    <sheetView showGridLines="0" topLeftCell="A7" zoomScale="205" zoomScaleNormal="205" workbookViewId="0">
      <selection activeCell="F11" sqref="F11"/>
    </sheetView>
  </sheetViews>
  <sheetFormatPr defaultRowHeight="13.8" x14ac:dyDescent="0.25"/>
  <cols>
    <col min="1" max="1" width="7.77734375" style="10" customWidth="1"/>
    <col min="2" max="4" width="13.77734375" style="10" customWidth="1"/>
    <col min="5" max="5" width="9.6640625" style="10" customWidth="1"/>
    <col min="6" max="6" width="8.33203125" style="10" customWidth="1"/>
    <col min="7" max="7" width="6.33203125" style="10" customWidth="1"/>
    <col min="8" max="16384" width="8.88671875" style="10"/>
  </cols>
  <sheetData>
    <row r="1" spans="1:4" x14ac:dyDescent="0.25">
      <c r="A1" s="9" t="s">
        <v>182</v>
      </c>
    </row>
    <row r="2" spans="1:4" x14ac:dyDescent="0.25">
      <c r="A2" s="10" t="s">
        <v>183</v>
      </c>
    </row>
    <row r="3" spans="1:4" x14ac:dyDescent="0.25">
      <c r="A3" s="41"/>
      <c r="B3" s="41"/>
      <c r="C3" s="41"/>
      <c r="D3" s="41"/>
    </row>
    <row r="4" spans="1:4" x14ac:dyDescent="0.25">
      <c r="A4" s="42"/>
      <c r="B4" s="42"/>
      <c r="C4" s="42"/>
      <c r="D4" s="42"/>
    </row>
    <row r="6" spans="1:4" x14ac:dyDescent="0.25">
      <c r="A6" s="10" t="s">
        <v>184</v>
      </c>
    </row>
    <row r="7" spans="1:4" x14ac:dyDescent="0.25">
      <c r="A7" s="41"/>
      <c r="B7" s="41"/>
      <c r="C7" s="41"/>
      <c r="D7" s="41"/>
    </row>
    <row r="8" spans="1:4" x14ac:dyDescent="0.25">
      <c r="A8" s="42"/>
      <c r="B8" s="42"/>
      <c r="C8" s="42"/>
      <c r="D8" s="42"/>
    </row>
    <row r="10" spans="1:4" x14ac:dyDescent="0.25">
      <c r="A10" s="10" t="s">
        <v>185</v>
      </c>
    </row>
    <row r="11" spans="1:4" ht="27.6" x14ac:dyDescent="0.25">
      <c r="A11" s="53" t="s">
        <v>186</v>
      </c>
      <c r="B11" s="54" t="s">
        <v>188</v>
      </c>
      <c r="C11" s="53" t="s">
        <v>187</v>
      </c>
      <c r="D11" s="54" t="s">
        <v>189</v>
      </c>
    </row>
    <row r="12" spans="1:4" x14ac:dyDescent="0.25">
      <c r="A12" s="52">
        <v>1</v>
      </c>
      <c r="B12" s="40"/>
      <c r="C12" s="40"/>
      <c r="D12" s="40"/>
    </row>
    <row r="13" spans="1:4" x14ac:dyDescent="0.25">
      <c r="A13" s="52">
        <v>2</v>
      </c>
      <c r="B13" s="40"/>
      <c r="C13" s="40"/>
      <c r="D13" s="40"/>
    </row>
    <row r="14" spans="1:4" x14ac:dyDescent="0.25">
      <c r="A14" s="52">
        <v>3</v>
      </c>
      <c r="B14" s="40"/>
      <c r="C14" s="40"/>
      <c r="D14" s="40"/>
    </row>
    <row r="15" spans="1:4" x14ac:dyDescent="0.25">
      <c r="A15" s="52">
        <v>4</v>
      </c>
      <c r="B15" s="40"/>
      <c r="C15" s="40"/>
      <c r="D15" s="40"/>
    </row>
    <row r="16" spans="1:4" x14ac:dyDescent="0.25">
      <c r="A16" s="52">
        <v>5</v>
      </c>
      <c r="B16" s="40"/>
      <c r="C16" s="40"/>
      <c r="D16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45"/>
  <sheetViews>
    <sheetView showGridLines="0" topLeftCell="A36" zoomScale="190" zoomScaleNormal="190" workbookViewId="0">
      <selection activeCell="A35" sqref="A35:F41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190</v>
      </c>
    </row>
    <row r="2" spans="1:7" x14ac:dyDescent="0.25">
      <c r="A2" s="10" t="s">
        <v>191</v>
      </c>
    </row>
    <row r="3" spans="1:7" ht="14.4" customHeight="1" x14ac:dyDescent="0.25">
      <c r="A3" s="62" t="s">
        <v>140</v>
      </c>
      <c r="B3" s="62"/>
      <c r="C3" s="62"/>
      <c r="D3" s="62"/>
      <c r="E3" s="62"/>
      <c r="F3" s="63"/>
      <c r="G3" s="35" t="s">
        <v>105</v>
      </c>
    </row>
    <row r="4" spans="1:7" x14ac:dyDescent="0.25">
      <c r="A4" s="64" t="s">
        <v>104</v>
      </c>
      <c r="B4" s="64" t="s">
        <v>143</v>
      </c>
      <c r="C4" s="66" t="s">
        <v>106</v>
      </c>
      <c r="D4" s="66"/>
      <c r="E4" s="64" t="s">
        <v>142</v>
      </c>
      <c r="F4" s="60" t="s">
        <v>0</v>
      </c>
      <c r="G4" s="60" t="s">
        <v>1</v>
      </c>
    </row>
    <row r="5" spans="1:7" x14ac:dyDescent="0.25">
      <c r="A5" s="65"/>
      <c r="B5" s="65"/>
      <c r="C5" s="36" t="s">
        <v>141</v>
      </c>
      <c r="D5" s="37" t="s">
        <v>110</v>
      </c>
      <c r="E5" s="65"/>
      <c r="F5" s="61"/>
      <c r="G5" s="61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2" spans="1:7" x14ac:dyDescent="0.25">
      <c r="A12" s="10" t="s">
        <v>192</v>
      </c>
    </row>
    <row r="13" spans="1:7" x14ac:dyDescent="0.25">
      <c r="A13" s="62" t="s">
        <v>140</v>
      </c>
      <c r="B13" s="62"/>
      <c r="C13" s="62"/>
      <c r="D13" s="62"/>
      <c r="E13" s="62"/>
      <c r="F13" s="63"/>
      <c r="G13" s="35" t="s">
        <v>105</v>
      </c>
    </row>
    <row r="14" spans="1:7" x14ac:dyDescent="0.25">
      <c r="A14" s="64" t="s">
        <v>104</v>
      </c>
      <c r="B14" s="64" t="s">
        <v>143</v>
      </c>
      <c r="C14" s="66" t="s">
        <v>106</v>
      </c>
      <c r="D14" s="66"/>
      <c r="E14" s="64" t="s">
        <v>142</v>
      </c>
      <c r="F14" s="60" t="s">
        <v>0</v>
      </c>
      <c r="G14" s="60" t="s">
        <v>1</v>
      </c>
    </row>
    <row r="15" spans="1:7" x14ac:dyDescent="0.25">
      <c r="A15" s="65"/>
      <c r="B15" s="65"/>
      <c r="C15" s="36" t="s">
        <v>141</v>
      </c>
      <c r="D15" s="37" t="s">
        <v>110</v>
      </c>
      <c r="E15" s="65"/>
      <c r="F15" s="61"/>
      <c r="G15" s="61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1" spans="1:7" x14ac:dyDescent="0.25">
      <c r="A21" s="10" t="s">
        <v>193</v>
      </c>
    </row>
    <row r="22" spans="1:7" x14ac:dyDescent="0.25">
      <c r="A22" s="10" t="s">
        <v>194</v>
      </c>
    </row>
    <row r="23" spans="1:7" x14ac:dyDescent="0.25">
      <c r="A23" s="69" t="s">
        <v>195</v>
      </c>
      <c r="B23" s="69"/>
      <c r="C23" s="69"/>
      <c r="D23" s="69"/>
      <c r="E23" s="69"/>
      <c r="F23" s="55" t="s">
        <v>105</v>
      </c>
    </row>
    <row r="24" spans="1:7" x14ac:dyDescent="0.25">
      <c r="A24" s="56" t="s">
        <v>104</v>
      </c>
      <c r="B24" s="56" t="s">
        <v>143</v>
      </c>
      <c r="C24" s="70" t="s">
        <v>178</v>
      </c>
      <c r="D24" s="70"/>
      <c r="E24" s="57" t="s">
        <v>0</v>
      </c>
      <c r="F24" s="57" t="s">
        <v>1</v>
      </c>
    </row>
    <row r="25" spans="1:7" x14ac:dyDescent="0.25">
      <c r="A25" s="40"/>
      <c r="B25" s="40"/>
      <c r="C25" s="67" t="str">
        <f>IFERROR(VLOOKUP(#REF!,[1]!Tabel1[#Data],2,TRUE),"")</f>
        <v/>
      </c>
      <c r="D25" s="68"/>
      <c r="E25" s="40"/>
      <c r="F25" s="40"/>
    </row>
    <row r="26" spans="1:7" x14ac:dyDescent="0.25">
      <c r="A26" s="40"/>
      <c r="B26" s="40"/>
      <c r="C26" s="58"/>
      <c r="D26" s="59"/>
      <c r="E26" s="40"/>
      <c r="F26" s="40"/>
    </row>
    <row r="27" spans="1:7" x14ac:dyDescent="0.25">
      <c r="A27" s="40"/>
      <c r="B27" s="40"/>
      <c r="C27" s="58"/>
      <c r="D27" s="59"/>
      <c r="E27" s="40"/>
      <c r="F27" s="40"/>
    </row>
    <row r="28" spans="1:7" x14ac:dyDescent="0.25">
      <c r="A28" s="40"/>
      <c r="B28" s="40"/>
      <c r="C28" s="58"/>
      <c r="D28" s="59"/>
      <c r="E28" s="40"/>
      <c r="F28" s="40"/>
    </row>
    <row r="29" spans="1:7" x14ac:dyDescent="0.25">
      <c r="A29" s="40"/>
      <c r="B29" s="40"/>
      <c r="C29" s="58"/>
      <c r="D29" s="59"/>
      <c r="E29" s="40"/>
      <c r="F29" s="40"/>
    </row>
    <row r="30" spans="1:7" x14ac:dyDescent="0.25">
      <c r="A30" s="40"/>
      <c r="B30" s="40"/>
      <c r="C30" s="58"/>
      <c r="D30" s="59"/>
      <c r="E30" s="40"/>
      <c r="F30" s="40"/>
    </row>
    <row r="31" spans="1:7" x14ac:dyDescent="0.25">
      <c r="A31" s="40"/>
      <c r="B31" s="40"/>
      <c r="C31" s="58"/>
      <c r="D31" s="59"/>
      <c r="E31" s="40"/>
      <c r="F31" s="40"/>
    </row>
    <row r="33" spans="1:6" x14ac:dyDescent="0.25">
      <c r="A33" s="10" t="s">
        <v>196</v>
      </c>
    </row>
    <row r="34" spans="1:6" x14ac:dyDescent="0.25">
      <c r="A34" s="10" t="s">
        <v>197</v>
      </c>
    </row>
    <row r="35" spans="1:6" x14ac:dyDescent="0.25">
      <c r="A35" s="69" t="s">
        <v>198</v>
      </c>
      <c r="B35" s="69"/>
      <c r="C35" s="69"/>
      <c r="D35" s="69"/>
      <c r="E35" s="69"/>
      <c r="F35" s="55" t="s">
        <v>105</v>
      </c>
    </row>
    <row r="36" spans="1:6" x14ac:dyDescent="0.25">
      <c r="A36" s="56" t="s">
        <v>104</v>
      </c>
      <c r="B36" s="56" t="s">
        <v>143</v>
      </c>
      <c r="C36" s="70" t="s">
        <v>178</v>
      </c>
      <c r="D36" s="70"/>
      <c r="E36" s="57" t="s">
        <v>0</v>
      </c>
      <c r="F36" s="57" t="s">
        <v>1</v>
      </c>
    </row>
    <row r="37" spans="1:6" x14ac:dyDescent="0.25">
      <c r="A37" s="40"/>
      <c r="B37" s="40"/>
      <c r="C37" s="67" t="str">
        <f>IFERROR(VLOOKUP(#REF!,[1]!Tabel1[#Data],2,TRUE),"")</f>
        <v/>
      </c>
      <c r="D37" s="68"/>
      <c r="E37" s="40"/>
      <c r="F37" s="40"/>
    </row>
    <row r="38" spans="1:6" x14ac:dyDescent="0.25">
      <c r="A38" s="40"/>
      <c r="B38" s="40"/>
      <c r="C38" s="58"/>
      <c r="D38" s="59"/>
      <c r="E38" s="40"/>
      <c r="F38" s="40"/>
    </row>
    <row r="39" spans="1:6" x14ac:dyDescent="0.25">
      <c r="A39" s="40"/>
      <c r="B39" s="40"/>
      <c r="C39" s="58"/>
      <c r="D39" s="59"/>
      <c r="E39" s="40"/>
      <c r="F39" s="40"/>
    </row>
    <row r="40" spans="1:6" x14ac:dyDescent="0.25">
      <c r="A40" s="40"/>
      <c r="B40" s="40"/>
      <c r="C40" s="58"/>
      <c r="D40" s="59"/>
      <c r="E40" s="40"/>
      <c r="F40" s="40"/>
    </row>
    <row r="41" spans="1:6" x14ac:dyDescent="0.25">
      <c r="A41" s="40"/>
      <c r="B41" s="40"/>
      <c r="C41" s="58"/>
      <c r="D41" s="59"/>
      <c r="E41" s="40"/>
      <c r="F41" s="40"/>
    </row>
    <row r="42" spans="1:6" x14ac:dyDescent="0.25">
      <c r="A42" s="40"/>
      <c r="B42" s="40"/>
      <c r="C42" s="58"/>
      <c r="D42" s="59"/>
      <c r="E42" s="40"/>
      <c r="F42" s="40"/>
    </row>
    <row r="44" spans="1:6" x14ac:dyDescent="0.25">
      <c r="A44" s="10" t="s">
        <v>199</v>
      </c>
    </row>
    <row r="45" spans="1:6" x14ac:dyDescent="0.25">
      <c r="A45" s="41"/>
      <c r="B45" s="41"/>
      <c r="C45" s="41"/>
      <c r="D45" s="41"/>
      <c r="E45" s="41"/>
      <c r="F45" s="41"/>
    </row>
  </sheetData>
  <mergeCells count="20">
    <mergeCell ref="A3:F3"/>
    <mergeCell ref="A4:A5"/>
    <mergeCell ref="B4:B5"/>
    <mergeCell ref="C4:D4"/>
    <mergeCell ref="E4:E5"/>
    <mergeCell ref="F4:F5"/>
    <mergeCell ref="G4:G5"/>
    <mergeCell ref="A13:F13"/>
    <mergeCell ref="A14:A15"/>
    <mergeCell ref="B14:B15"/>
    <mergeCell ref="C14:D14"/>
    <mergeCell ref="E14:E15"/>
    <mergeCell ref="F14:F15"/>
    <mergeCell ref="G14:G15"/>
    <mergeCell ref="C37:D37"/>
    <mergeCell ref="A23:E23"/>
    <mergeCell ref="C24:D24"/>
    <mergeCell ref="C25:D25"/>
    <mergeCell ref="A35:E35"/>
    <mergeCell ref="C36:D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57"/>
  <sheetViews>
    <sheetView showGridLines="0" zoomScale="220" zoomScaleNormal="220" workbookViewId="0">
      <selection sqref="A1:XFD1048576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200</v>
      </c>
    </row>
    <row r="2" spans="1:7" x14ac:dyDescent="0.25">
      <c r="A2" s="10" t="s">
        <v>201</v>
      </c>
    </row>
    <row r="3" spans="1:7" ht="14.4" customHeight="1" x14ac:dyDescent="0.25">
      <c r="A3" s="62" t="s">
        <v>140</v>
      </c>
      <c r="B3" s="62"/>
      <c r="C3" s="62"/>
      <c r="D3" s="62"/>
      <c r="E3" s="62"/>
      <c r="F3" s="63"/>
      <c r="G3" s="35" t="s">
        <v>105</v>
      </c>
    </row>
    <row r="4" spans="1:7" x14ac:dyDescent="0.25">
      <c r="A4" s="64" t="s">
        <v>104</v>
      </c>
      <c r="B4" s="64" t="s">
        <v>143</v>
      </c>
      <c r="C4" s="66" t="s">
        <v>106</v>
      </c>
      <c r="D4" s="66"/>
      <c r="E4" s="64" t="s">
        <v>142</v>
      </c>
      <c r="F4" s="60" t="s">
        <v>0</v>
      </c>
      <c r="G4" s="60" t="s">
        <v>1</v>
      </c>
    </row>
    <row r="5" spans="1:7" x14ac:dyDescent="0.25">
      <c r="A5" s="65"/>
      <c r="B5" s="65"/>
      <c r="C5" s="36" t="s">
        <v>141</v>
      </c>
      <c r="D5" s="37" t="s">
        <v>110</v>
      </c>
      <c r="E5" s="65"/>
      <c r="F5" s="61"/>
      <c r="G5" s="61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2" spans="1:7" x14ac:dyDescent="0.25">
      <c r="A12" s="10" t="s">
        <v>202</v>
      </c>
    </row>
    <row r="13" spans="1:7" x14ac:dyDescent="0.25">
      <c r="A13" s="62" t="s">
        <v>140</v>
      </c>
      <c r="B13" s="62"/>
      <c r="C13" s="62"/>
      <c r="D13" s="62"/>
      <c r="E13" s="62"/>
      <c r="F13" s="63"/>
      <c r="G13" s="35" t="s">
        <v>105</v>
      </c>
    </row>
    <row r="14" spans="1:7" x14ac:dyDescent="0.25">
      <c r="A14" s="64" t="s">
        <v>104</v>
      </c>
      <c r="B14" s="64" t="s">
        <v>143</v>
      </c>
      <c r="C14" s="66" t="s">
        <v>106</v>
      </c>
      <c r="D14" s="66"/>
      <c r="E14" s="64" t="s">
        <v>142</v>
      </c>
      <c r="F14" s="60" t="s">
        <v>0</v>
      </c>
      <c r="G14" s="60" t="s">
        <v>1</v>
      </c>
    </row>
    <row r="15" spans="1:7" x14ac:dyDescent="0.25">
      <c r="A15" s="65"/>
      <c r="B15" s="65"/>
      <c r="C15" s="36" t="s">
        <v>141</v>
      </c>
      <c r="D15" s="37" t="s">
        <v>110</v>
      </c>
      <c r="E15" s="65"/>
      <c r="F15" s="61"/>
      <c r="G15" s="61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20" spans="1:7" x14ac:dyDescent="0.25">
      <c r="A20" s="10" t="s">
        <v>203</v>
      </c>
    </row>
    <row r="21" spans="1:7" x14ac:dyDescent="0.25">
      <c r="A21" s="10" t="s">
        <v>204</v>
      </c>
    </row>
    <row r="22" spans="1:7" x14ac:dyDescent="0.25">
      <c r="A22" s="69" t="s">
        <v>205</v>
      </c>
      <c r="B22" s="69"/>
      <c r="C22" s="69"/>
      <c r="D22" s="69"/>
      <c r="E22" s="69"/>
      <c r="F22" s="55" t="s">
        <v>105</v>
      </c>
    </row>
    <row r="23" spans="1:7" x14ac:dyDescent="0.25">
      <c r="A23" s="56" t="s">
        <v>104</v>
      </c>
      <c r="B23" s="56" t="s">
        <v>143</v>
      </c>
      <c r="C23" s="70" t="s">
        <v>178</v>
      </c>
      <c r="D23" s="70"/>
      <c r="E23" s="57" t="s">
        <v>0</v>
      </c>
      <c r="F23" s="57" t="s">
        <v>1</v>
      </c>
    </row>
    <row r="24" spans="1:7" x14ac:dyDescent="0.25">
      <c r="A24" s="40"/>
      <c r="B24" s="40"/>
      <c r="C24" s="67" t="str">
        <f>IFERROR(VLOOKUP(#REF!,[1]!Tabel1[#Data],2,TRUE),"")</f>
        <v/>
      </c>
      <c r="D24" s="68"/>
      <c r="E24" s="40"/>
      <c r="F24" s="40"/>
    </row>
    <row r="25" spans="1:7" x14ac:dyDescent="0.25">
      <c r="A25" s="40"/>
      <c r="B25" s="40"/>
      <c r="C25" s="58"/>
      <c r="D25" s="59"/>
      <c r="E25" s="40"/>
      <c r="F25" s="40"/>
    </row>
    <row r="26" spans="1:7" x14ac:dyDescent="0.25">
      <c r="A26" s="40"/>
      <c r="B26" s="40"/>
      <c r="C26" s="58"/>
      <c r="D26" s="59"/>
      <c r="E26" s="40"/>
      <c r="F26" s="40"/>
    </row>
    <row r="27" spans="1:7" x14ac:dyDescent="0.25">
      <c r="A27" s="40"/>
      <c r="B27" s="40"/>
      <c r="C27" s="58"/>
      <c r="D27" s="59"/>
      <c r="E27" s="40"/>
      <c r="F27" s="40"/>
    </row>
    <row r="28" spans="1:7" x14ac:dyDescent="0.25">
      <c r="A28" s="40"/>
      <c r="B28" s="40"/>
      <c r="C28" s="58"/>
      <c r="D28" s="59"/>
      <c r="E28" s="40"/>
      <c r="F28" s="40"/>
    </row>
    <row r="30" spans="1:7" x14ac:dyDescent="0.25">
      <c r="A30" s="10" t="s">
        <v>206</v>
      </c>
    </row>
    <row r="31" spans="1:7" x14ac:dyDescent="0.25">
      <c r="A31" s="10" t="s">
        <v>207</v>
      </c>
    </row>
    <row r="32" spans="1:7" x14ac:dyDescent="0.25">
      <c r="A32" s="69" t="s">
        <v>208</v>
      </c>
      <c r="B32" s="69"/>
      <c r="C32" s="69"/>
      <c r="D32" s="69"/>
      <c r="E32" s="69"/>
      <c r="F32" s="55" t="s">
        <v>105</v>
      </c>
    </row>
    <row r="33" spans="1:6" x14ac:dyDescent="0.25">
      <c r="A33" s="56" t="s">
        <v>104</v>
      </c>
      <c r="B33" s="56" t="s">
        <v>143</v>
      </c>
      <c r="C33" s="70" t="s">
        <v>178</v>
      </c>
      <c r="D33" s="70"/>
      <c r="E33" s="57" t="s">
        <v>0</v>
      </c>
      <c r="F33" s="57" t="s">
        <v>1</v>
      </c>
    </row>
    <row r="34" spans="1:6" x14ac:dyDescent="0.25">
      <c r="A34" s="40"/>
      <c r="B34" s="40"/>
      <c r="C34" s="67" t="str">
        <f>IFERROR(VLOOKUP(#REF!,[1]!Tabel1[#Data],2,TRUE),"")</f>
        <v/>
      </c>
      <c r="D34" s="68"/>
      <c r="E34" s="40"/>
      <c r="F34" s="40"/>
    </row>
    <row r="35" spans="1:6" x14ac:dyDescent="0.25">
      <c r="A35" s="40"/>
      <c r="B35" s="40"/>
      <c r="C35" s="58"/>
      <c r="D35" s="59"/>
      <c r="E35" s="40"/>
      <c r="F35" s="40"/>
    </row>
    <row r="36" spans="1:6" x14ac:dyDescent="0.25">
      <c r="A36" s="40"/>
      <c r="B36" s="40"/>
      <c r="C36" s="58"/>
      <c r="D36" s="59"/>
      <c r="E36" s="40"/>
      <c r="F36" s="40"/>
    </row>
    <row r="37" spans="1:6" x14ac:dyDescent="0.25">
      <c r="A37" s="40"/>
      <c r="B37" s="40"/>
      <c r="C37" s="58"/>
      <c r="D37" s="59"/>
      <c r="E37" s="40"/>
      <c r="F37" s="40"/>
    </row>
    <row r="38" spans="1:6" x14ac:dyDescent="0.25">
      <c r="A38" s="40"/>
      <c r="B38" s="40"/>
      <c r="C38" s="58"/>
      <c r="D38" s="59"/>
      <c r="E38" s="40"/>
      <c r="F38" s="40"/>
    </row>
    <row r="39" spans="1:6" x14ac:dyDescent="0.25">
      <c r="A39" s="40"/>
      <c r="B39" s="40"/>
      <c r="C39" s="58"/>
      <c r="D39" s="59"/>
      <c r="E39" s="40"/>
      <c r="F39" s="40"/>
    </row>
    <row r="40" spans="1:6" x14ac:dyDescent="0.25">
      <c r="A40" s="40"/>
      <c r="B40" s="40"/>
      <c r="C40" s="58"/>
      <c r="D40" s="59"/>
      <c r="E40" s="40"/>
      <c r="F40" s="40"/>
    </row>
    <row r="42" spans="1:6" x14ac:dyDescent="0.25">
      <c r="A42" s="10" t="s">
        <v>209</v>
      </c>
    </row>
    <row r="43" spans="1:6" x14ac:dyDescent="0.25">
      <c r="A43" s="10" t="s">
        <v>210</v>
      </c>
    </row>
    <row r="44" spans="1:6" x14ac:dyDescent="0.25">
      <c r="A44" s="69" t="s">
        <v>198</v>
      </c>
      <c r="B44" s="69"/>
      <c r="C44" s="69"/>
      <c r="D44" s="69"/>
      <c r="E44" s="69"/>
      <c r="F44" s="55" t="s">
        <v>105</v>
      </c>
    </row>
    <row r="45" spans="1:6" x14ac:dyDescent="0.25">
      <c r="A45" s="56" t="s">
        <v>104</v>
      </c>
      <c r="B45" s="56" t="s">
        <v>143</v>
      </c>
      <c r="C45" s="70" t="s">
        <v>178</v>
      </c>
      <c r="D45" s="70"/>
      <c r="E45" s="57" t="s">
        <v>0</v>
      </c>
      <c r="F45" s="57" t="s">
        <v>1</v>
      </c>
    </row>
    <row r="46" spans="1:6" x14ac:dyDescent="0.25">
      <c r="A46" s="40"/>
      <c r="B46" s="40"/>
      <c r="C46" s="67" t="str">
        <f>IFERROR(VLOOKUP(#REF!,[1]!Tabel1[#Data],2,TRUE),"")</f>
        <v/>
      </c>
      <c r="D46" s="68"/>
      <c r="E46" s="40"/>
      <c r="F46" s="40"/>
    </row>
    <row r="47" spans="1:6" x14ac:dyDescent="0.25">
      <c r="A47" s="40"/>
      <c r="B47" s="40"/>
      <c r="C47" s="58"/>
      <c r="D47" s="59"/>
      <c r="E47" s="40"/>
      <c r="F47" s="40"/>
    </row>
    <row r="48" spans="1:6" x14ac:dyDescent="0.25">
      <c r="A48" s="40"/>
      <c r="B48" s="40"/>
      <c r="C48" s="58"/>
      <c r="D48" s="59"/>
      <c r="E48" s="40"/>
      <c r="F48" s="40"/>
    </row>
    <row r="49" spans="1:6" x14ac:dyDescent="0.25">
      <c r="A49" s="40"/>
      <c r="B49" s="40"/>
      <c r="C49" s="58"/>
      <c r="D49" s="59"/>
      <c r="E49" s="40"/>
      <c r="F49" s="40"/>
    </row>
    <row r="50" spans="1:6" x14ac:dyDescent="0.25">
      <c r="A50" s="40"/>
      <c r="B50" s="40"/>
      <c r="C50" s="58"/>
      <c r="D50" s="59"/>
      <c r="E50" s="40"/>
      <c r="F50" s="40"/>
    </row>
    <row r="51" spans="1:6" x14ac:dyDescent="0.25">
      <c r="A51" s="40"/>
      <c r="B51" s="40"/>
      <c r="C51" s="58"/>
      <c r="D51" s="59"/>
      <c r="E51" s="40"/>
      <c r="F51" s="40"/>
    </row>
    <row r="52" spans="1:6" x14ac:dyDescent="0.25">
      <c r="A52" s="40"/>
      <c r="B52" s="40"/>
      <c r="C52" s="58"/>
      <c r="D52" s="59"/>
      <c r="E52" s="40"/>
      <c r="F52" s="40"/>
    </row>
    <row r="54" spans="1:6" x14ac:dyDescent="0.25">
      <c r="A54" s="10" t="s">
        <v>211</v>
      </c>
    </row>
    <row r="55" spans="1:6" x14ac:dyDescent="0.25">
      <c r="A55" s="41"/>
      <c r="B55" s="41"/>
      <c r="C55" s="41"/>
      <c r="D55" s="41"/>
      <c r="E55" s="41"/>
      <c r="F55" s="41"/>
    </row>
    <row r="56" spans="1:6" x14ac:dyDescent="0.25">
      <c r="A56" s="42"/>
      <c r="B56" s="42"/>
      <c r="C56" s="42"/>
      <c r="D56" s="42"/>
      <c r="E56" s="42"/>
      <c r="F56" s="42"/>
    </row>
    <row r="57" spans="1:6" x14ac:dyDescent="0.25">
      <c r="A57" s="42"/>
      <c r="B57" s="42"/>
      <c r="C57" s="42"/>
      <c r="D57" s="42"/>
      <c r="E57" s="42"/>
      <c r="F57" s="42"/>
    </row>
  </sheetData>
  <mergeCells count="23">
    <mergeCell ref="A3:F3"/>
    <mergeCell ref="A4:A5"/>
    <mergeCell ref="B4:B5"/>
    <mergeCell ref="C4:D4"/>
    <mergeCell ref="E4:E5"/>
    <mergeCell ref="F4:F5"/>
    <mergeCell ref="G4:G5"/>
    <mergeCell ref="A13:F13"/>
    <mergeCell ref="A14:A15"/>
    <mergeCell ref="B14:B15"/>
    <mergeCell ref="C14:D14"/>
    <mergeCell ref="E14:E15"/>
    <mergeCell ref="F14:F15"/>
    <mergeCell ref="G14:G15"/>
    <mergeCell ref="C34:D34"/>
    <mergeCell ref="A44:E44"/>
    <mergeCell ref="C45:D45"/>
    <mergeCell ref="C46:D46"/>
    <mergeCell ref="A22:E22"/>
    <mergeCell ref="C23:D23"/>
    <mergeCell ref="C24:D24"/>
    <mergeCell ref="A32:E32"/>
    <mergeCell ref="C33:D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0B17-6661-4476-859F-A465903DE586}">
  <dimension ref="A1:G28"/>
  <sheetViews>
    <sheetView showGridLines="0" topLeftCell="A14" zoomScale="220" zoomScaleNormal="220" workbookViewId="0">
      <selection activeCell="A14" sqref="A1:XFD1048576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212</v>
      </c>
    </row>
    <row r="2" spans="1:7" x14ac:dyDescent="0.25">
      <c r="A2" s="10" t="s">
        <v>215</v>
      </c>
    </row>
    <row r="3" spans="1:7" x14ac:dyDescent="0.25">
      <c r="A3" s="71"/>
      <c r="B3" s="41"/>
      <c r="C3" s="41"/>
      <c r="D3" s="41"/>
      <c r="E3" s="41"/>
      <c r="F3" s="41"/>
      <c r="G3" s="41"/>
    </row>
    <row r="4" spans="1:7" x14ac:dyDescent="0.25">
      <c r="A4" s="9"/>
    </row>
    <row r="5" spans="1:7" x14ac:dyDescent="0.25">
      <c r="A5" s="10" t="s">
        <v>216</v>
      </c>
    </row>
    <row r="6" spans="1:7" x14ac:dyDescent="0.25">
      <c r="A6" s="10" t="s">
        <v>231</v>
      </c>
    </row>
    <row r="7" spans="1:7" ht="14.4" customHeight="1" x14ac:dyDescent="0.25">
      <c r="A7" s="62" t="s">
        <v>140</v>
      </c>
      <c r="B7" s="62"/>
      <c r="C7" s="62"/>
      <c r="D7" s="62"/>
      <c r="E7" s="62"/>
      <c r="F7" s="63"/>
      <c r="G7" s="35" t="s">
        <v>105</v>
      </c>
    </row>
    <row r="8" spans="1:7" x14ac:dyDescent="0.25">
      <c r="A8" s="64" t="s">
        <v>104</v>
      </c>
      <c r="B8" s="64" t="s">
        <v>143</v>
      </c>
      <c r="C8" s="66" t="s">
        <v>106</v>
      </c>
      <c r="D8" s="66"/>
      <c r="E8" s="64" t="s">
        <v>142</v>
      </c>
      <c r="F8" s="60" t="s">
        <v>0</v>
      </c>
      <c r="G8" s="60" t="s">
        <v>1</v>
      </c>
    </row>
    <row r="9" spans="1:7" x14ac:dyDescent="0.25">
      <c r="A9" s="65"/>
      <c r="B9" s="65"/>
      <c r="C9" s="36" t="s">
        <v>141</v>
      </c>
      <c r="D9" s="37" t="s">
        <v>110</v>
      </c>
      <c r="E9" s="65"/>
      <c r="F9" s="61"/>
      <c r="G9" s="61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x14ac:dyDescent="0.25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x14ac:dyDescent="0.25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5" spans="1:7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9" spans="1:7" x14ac:dyDescent="0.25">
      <c r="A19" s="9" t="s">
        <v>214</v>
      </c>
    </row>
    <row r="20" spans="1:7" x14ac:dyDescent="0.25">
      <c r="A20" s="10" t="s">
        <v>213</v>
      </c>
    </row>
    <row r="21" spans="1:7" x14ac:dyDescent="0.25">
      <c r="A21" s="62" t="s">
        <v>140</v>
      </c>
      <c r="B21" s="62"/>
      <c r="C21" s="62"/>
      <c r="D21" s="62"/>
      <c r="E21" s="62"/>
      <c r="F21" s="63"/>
      <c r="G21" s="35" t="s">
        <v>105</v>
      </c>
    </row>
    <row r="22" spans="1:7" x14ac:dyDescent="0.25">
      <c r="A22" s="64" t="s">
        <v>104</v>
      </c>
      <c r="B22" s="64" t="s">
        <v>143</v>
      </c>
      <c r="C22" s="66" t="s">
        <v>106</v>
      </c>
      <c r="D22" s="66"/>
      <c r="E22" s="64" t="s">
        <v>142</v>
      </c>
      <c r="F22" s="60" t="s">
        <v>0</v>
      </c>
      <c r="G22" s="60" t="s">
        <v>1</v>
      </c>
    </row>
    <row r="23" spans="1:7" x14ac:dyDescent="0.25">
      <c r="A23" s="65"/>
      <c r="B23" s="65"/>
      <c r="C23" s="36" t="s">
        <v>141</v>
      </c>
      <c r="D23" s="37" t="s">
        <v>110</v>
      </c>
      <c r="E23" s="65"/>
      <c r="F23" s="61"/>
      <c r="G23" s="61"/>
    </row>
    <row r="24" spans="1:7" x14ac:dyDescent="0.25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5" spans="1:7" x14ac:dyDescent="0.25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 x14ac:dyDescent="0.25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7" spans="1:7" x14ac:dyDescent="0.25">
      <c r="A27" s="40"/>
      <c r="B27" s="40"/>
      <c r="C27" s="38"/>
      <c r="D27" s="39" t="str">
        <f>IFERROR(VLOOKUP(C27,Tabel1[],2,TRUE),"")</f>
        <v/>
      </c>
      <c r="E27" s="40"/>
      <c r="F27" s="40"/>
      <c r="G27" s="40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</sheetData>
  <mergeCells count="14">
    <mergeCell ref="A21:F21"/>
    <mergeCell ref="A22:A23"/>
    <mergeCell ref="B22:B23"/>
    <mergeCell ref="C22:D22"/>
    <mergeCell ref="F22:F23"/>
    <mergeCell ref="G22:G23"/>
    <mergeCell ref="A7:F7"/>
    <mergeCell ref="A8:A9"/>
    <mergeCell ref="B8:B9"/>
    <mergeCell ref="C8:D8"/>
    <mergeCell ref="E8:E9"/>
    <mergeCell ref="F8:F9"/>
    <mergeCell ref="G8:G9"/>
    <mergeCell ref="E22:E2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7BD7-3EFC-4E97-9BFE-A253D1EB5F3E}">
  <dimension ref="A1:G32"/>
  <sheetViews>
    <sheetView showGridLines="0" zoomScale="220" zoomScaleNormal="220" workbookViewId="0">
      <selection sqref="A1:XFD1048576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217</v>
      </c>
    </row>
    <row r="2" spans="1:7" x14ac:dyDescent="0.25">
      <c r="A2" s="10" t="s">
        <v>181</v>
      </c>
    </row>
    <row r="3" spans="1:7" ht="14.4" customHeight="1" x14ac:dyDescent="0.25">
      <c r="A3" s="62" t="s">
        <v>140</v>
      </c>
      <c r="B3" s="62"/>
      <c r="C3" s="62"/>
      <c r="D3" s="62"/>
      <c r="E3" s="62"/>
      <c r="F3" s="63"/>
      <c r="G3" s="35" t="s">
        <v>105</v>
      </c>
    </row>
    <row r="4" spans="1:7" x14ac:dyDescent="0.25">
      <c r="A4" s="64" t="s">
        <v>104</v>
      </c>
      <c r="B4" s="64" t="s">
        <v>143</v>
      </c>
      <c r="C4" s="66" t="s">
        <v>106</v>
      </c>
      <c r="D4" s="66"/>
      <c r="E4" s="64" t="s">
        <v>142</v>
      </c>
      <c r="F4" s="60" t="s">
        <v>0</v>
      </c>
      <c r="G4" s="60" t="s">
        <v>1</v>
      </c>
    </row>
    <row r="5" spans="1:7" x14ac:dyDescent="0.25">
      <c r="A5" s="65"/>
      <c r="B5" s="65"/>
      <c r="C5" s="36" t="s">
        <v>141</v>
      </c>
      <c r="D5" s="37" t="s">
        <v>110</v>
      </c>
      <c r="E5" s="65"/>
      <c r="F5" s="61"/>
      <c r="G5" s="61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x14ac:dyDescent="0.25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x14ac:dyDescent="0.25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7" spans="1:7" x14ac:dyDescent="0.25">
      <c r="A17" s="9" t="s">
        <v>218</v>
      </c>
    </row>
    <row r="18" spans="1:7" x14ac:dyDescent="0.25">
      <c r="A18" s="10" t="s">
        <v>219</v>
      </c>
    </row>
    <row r="19" spans="1:7" x14ac:dyDescent="0.25">
      <c r="A19" s="71"/>
      <c r="B19" s="41"/>
      <c r="C19" s="41"/>
      <c r="D19" s="41"/>
      <c r="E19" s="41"/>
      <c r="F19" s="41"/>
      <c r="G19" s="41"/>
    </row>
    <row r="20" spans="1:7" x14ac:dyDescent="0.25">
      <c r="A20" s="9"/>
    </row>
    <row r="21" spans="1:7" x14ac:dyDescent="0.25">
      <c r="A21" s="10" t="s">
        <v>220</v>
      </c>
    </row>
    <row r="22" spans="1:7" x14ac:dyDescent="0.25">
      <c r="A22" s="62" t="s">
        <v>140</v>
      </c>
      <c r="B22" s="62"/>
      <c r="C22" s="62"/>
      <c r="D22" s="62"/>
      <c r="E22" s="62"/>
      <c r="F22" s="63"/>
      <c r="G22" s="35" t="s">
        <v>105</v>
      </c>
    </row>
    <row r="23" spans="1:7" x14ac:dyDescent="0.25">
      <c r="A23" s="64" t="s">
        <v>104</v>
      </c>
      <c r="B23" s="64" t="s">
        <v>143</v>
      </c>
      <c r="C23" s="66" t="s">
        <v>106</v>
      </c>
      <c r="D23" s="66"/>
      <c r="E23" s="64" t="s">
        <v>142</v>
      </c>
      <c r="F23" s="60" t="s">
        <v>0</v>
      </c>
      <c r="G23" s="60" t="s">
        <v>1</v>
      </c>
    </row>
    <row r="24" spans="1:7" x14ac:dyDescent="0.25">
      <c r="A24" s="65"/>
      <c r="B24" s="65"/>
      <c r="C24" s="36" t="s">
        <v>141</v>
      </c>
      <c r="D24" s="37" t="s">
        <v>110</v>
      </c>
      <c r="E24" s="65"/>
      <c r="F24" s="61"/>
      <c r="G24" s="61"/>
    </row>
    <row r="25" spans="1:7" x14ac:dyDescent="0.25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 x14ac:dyDescent="0.25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7" spans="1:7" x14ac:dyDescent="0.25">
      <c r="A27" s="40"/>
      <c r="B27" s="40"/>
      <c r="C27" s="38"/>
      <c r="D27" s="39" t="str">
        <f>IFERROR(VLOOKUP(C27,Tabel1[],2,TRUE),"")</f>
        <v/>
      </c>
      <c r="E27" s="40"/>
      <c r="F27" s="40"/>
      <c r="G27" s="40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</sheetData>
  <mergeCells count="14">
    <mergeCell ref="G4:G5"/>
    <mergeCell ref="A22:F22"/>
    <mergeCell ref="A23:A24"/>
    <mergeCell ref="B23:B24"/>
    <mergeCell ref="C23:D23"/>
    <mergeCell ref="E23:E24"/>
    <mergeCell ref="F23:F24"/>
    <mergeCell ref="G23:G24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673D-8675-419A-AB97-202E530F9F91}">
  <dimension ref="A1:G21"/>
  <sheetViews>
    <sheetView showGridLines="0" tabSelected="1" topLeftCell="A12" zoomScale="215" zoomScaleNormal="215" workbookViewId="0">
      <selection activeCell="D23" sqref="D23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221</v>
      </c>
    </row>
    <row r="2" spans="1:7" x14ac:dyDescent="0.25">
      <c r="A2" s="10" t="s">
        <v>222</v>
      </c>
    </row>
    <row r="3" spans="1:7" ht="14.4" customHeight="1" x14ac:dyDescent="0.25">
      <c r="A3" s="62" t="s">
        <v>140</v>
      </c>
      <c r="B3" s="62"/>
      <c r="C3" s="62"/>
      <c r="D3" s="62"/>
      <c r="E3" s="62"/>
      <c r="F3" s="63"/>
      <c r="G3" s="35" t="s">
        <v>105</v>
      </c>
    </row>
    <row r="4" spans="1:7" x14ac:dyDescent="0.25">
      <c r="A4" s="64" t="s">
        <v>104</v>
      </c>
      <c r="B4" s="64" t="s">
        <v>143</v>
      </c>
      <c r="C4" s="66" t="s">
        <v>106</v>
      </c>
      <c r="D4" s="66"/>
      <c r="E4" s="64" t="s">
        <v>142</v>
      </c>
      <c r="F4" s="60" t="s">
        <v>0</v>
      </c>
      <c r="G4" s="60" t="s">
        <v>1</v>
      </c>
    </row>
    <row r="5" spans="1:7" x14ac:dyDescent="0.25">
      <c r="A5" s="65"/>
      <c r="B5" s="65"/>
      <c r="C5" s="36" t="s">
        <v>141</v>
      </c>
      <c r="D5" s="37" t="s">
        <v>110</v>
      </c>
      <c r="E5" s="65"/>
      <c r="F5" s="61"/>
      <c r="G5" s="61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2" spans="1:7" x14ac:dyDescent="0.25">
      <c r="A12" s="10" t="s">
        <v>223</v>
      </c>
    </row>
    <row r="13" spans="1:7" x14ac:dyDescent="0.25">
      <c r="A13" s="62" t="s">
        <v>140</v>
      </c>
      <c r="B13" s="62"/>
      <c r="C13" s="62"/>
      <c r="D13" s="62"/>
      <c r="E13" s="62"/>
      <c r="F13" s="63"/>
      <c r="G13" s="35" t="s">
        <v>105</v>
      </c>
    </row>
    <row r="14" spans="1:7" x14ac:dyDescent="0.25">
      <c r="A14" s="64" t="s">
        <v>104</v>
      </c>
      <c r="B14" s="64" t="s">
        <v>143</v>
      </c>
      <c r="C14" s="66" t="s">
        <v>106</v>
      </c>
      <c r="D14" s="66"/>
      <c r="E14" s="64" t="s">
        <v>142</v>
      </c>
      <c r="F14" s="60" t="s">
        <v>0</v>
      </c>
      <c r="G14" s="60" t="s">
        <v>1</v>
      </c>
    </row>
    <row r="15" spans="1:7" x14ac:dyDescent="0.25">
      <c r="A15" s="65"/>
      <c r="B15" s="65"/>
      <c r="C15" s="36" t="s">
        <v>141</v>
      </c>
      <c r="D15" s="37" t="s">
        <v>110</v>
      </c>
      <c r="E15" s="65"/>
      <c r="F15" s="61"/>
      <c r="G15" s="61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</sheetData>
  <mergeCells count="14">
    <mergeCell ref="A14:A15"/>
    <mergeCell ref="B14:B15"/>
    <mergeCell ref="C14:D14"/>
    <mergeCell ref="F14:F15"/>
    <mergeCell ref="G14:G15"/>
    <mergeCell ref="G4:G5"/>
    <mergeCell ref="E14:E15"/>
    <mergeCell ref="E4:E5"/>
    <mergeCell ref="A3:F3"/>
    <mergeCell ref="A4:A5"/>
    <mergeCell ref="B4:B5"/>
    <mergeCell ref="C4:D4"/>
    <mergeCell ref="F4:F5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H 3 Inhoudsopgave</vt:lpstr>
      <vt:lpstr>H 1 aanwijzingen</vt:lpstr>
      <vt:lpstr>Aanwijzingen</vt:lpstr>
      <vt:lpstr>3.1</vt:lpstr>
      <vt:lpstr>3.2</vt:lpstr>
      <vt:lpstr>3.3</vt:lpstr>
      <vt:lpstr>3.4</vt:lpstr>
      <vt:lpstr>3.5 - 3.6</vt:lpstr>
      <vt:lpstr>3.7 - 3.8</vt:lpstr>
      <vt:lpstr>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2023-05-18T14:30:09Z</dcterms:modified>
</cp:coreProperties>
</file>